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B:\ED\FR\_myFinanzundRewe\Themenportale\Finance\Top-Themen\02 Manu bearbeitet\Archiv\"/>
    </mc:Choice>
  </mc:AlternateContent>
  <bookViews>
    <workbookView xWindow="0" yWindow="0" windowWidth="19200" windowHeight="6950" activeTab="1"/>
  </bookViews>
  <sheets>
    <sheet name="Beispiel 1" sheetId="3" r:id="rId1"/>
    <sheet name="Beispiel 2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4" l="1"/>
  <c r="K33" i="4"/>
  <c r="K37" i="4" s="1"/>
  <c r="B13" i="4"/>
  <c r="D11" i="4"/>
  <c r="E15" i="4" s="1"/>
  <c r="F19" i="4" s="1"/>
  <c r="G23" i="4" s="1"/>
  <c r="H27" i="4" s="1"/>
  <c r="B15" i="4"/>
  <c r="B19" i="4" s="1"/>
  <c r="B23" i="4" s="1"/>
  <c r="B27" i="4" s="1"/>
  <c r="B12" i="4"/>
  <c r="D12" i="4" s="1"/>
  <c r="E16" i="4" s="1"/>
  <c r="D10" i="3"/>
  <c r="E37" i="4" l="1"/>
  <c r="B16" i="4"/>
  <c r="B20" i="4" s="1"/>
  <c r="B24" i="4" s="1"/>
  <c r="B28" i="4" s="1"/>
  <c r="D37" i="4"/>
  <c r="B17" i="4"/>
  <c r="B21" i="4" s="1"/>
  <c r="B25" i="4" s="1"/>
  <c r="B29" i="4" s="1"/>
  <c r="F20" i="4"/>
  <c r="F37" i="4" s="1"/>
  <c r="C35" i="3"/>
  <c r="B11" i="3"/>
  <c r="B14" i="3" s="1"/>
  <c r="B31" i="4" l="1"/>
  <c r="I31" i="4" s="1"/>
  <c r="I37" i="4" s="1"/>
  <c r="G24" i="4"/>
  <c r="G37" i="4" s="1"/>
  <c r="B17" i="3"/>
  <c r="B13" i="3"/>
  <c r="D13" i="3" s="1"/>
  <c r="D14" i="3"/>
  <c r="E17" i="3" s="1"/>
  <c r="F20" i="3" s="1"/>
  <c r="B32" i="4" l="1"/>
  <c r="J32" i="4" s="1"/>
  <c r="J37" i="4" s="1"/>
  <c r="H28" i="4"/>
  <c r="H37" i="4" s="1"/>
  <c r="E35" i="3"/>
  <c r="B20" i="3"/>
  <c r="B23" i="3" s="1"/>
  <c r="B26" i="3" s="1"/>
  <c r="F35" i="3"/>
  <c r="G23" i="3"/>
  <c r="D35" i="3"/>
  <c r="B15" i="3"/>
  <c r="B18" i="3" s="1"/>
  <c r="B21" i="3" s="1"/>
  <c r="B24" i="3" s="1"/>
  <c r="B27" i="3" s="1"/>
  <c r="K38" i="4" l="1"/>
  <c r="B29" i="3"/>
  <c r="I29" i="3" s="1"/>
  <c r="G35" i="3"/>
  <c r="H26" i="3"/>
  <c r="H35" i="3" l="1"/>
  <c r="B30" i="3"/>
  <c r="J30" i="3" s="1"/>
  <c r="I35" i="3" s="1"/>
  <c r="J35" i="3" l="1"/>
  <c r="K35" i="3" l="1"/>
  <c r="K36" i="3" l="1"/>
</calcChain>
</file>

<file path=xl/sharedStrings.xml><?xml version="1.0" encoding="utf-8"?>
<sst xmlns="http://schemas.openxmlformats.org/spreadsheetml/2006/main" count="59" uniqueCount="26">
  <si>
    <t>01</t>
  </si>
  <si>
    <t>02</t>
  </si>
  <si>
    <t>03</t>
  </si>
  <si>
    <t>04</t>
  </si>
  <si>
    <t>05</t>
  </si>
  <si>
    <t>06</t>
  </si>
  <si>
    <t>07</t>
  </si>
  <si>
    <t>08</t>
  </si>
  <si>
    <t>09</t>
  </si>
  <si>
    <t>AfA - BMG</t>
  </si>
  <si>
    <t>Anschaffung 10.1.02 für 6.000 €  (ND 8 Jahre)</t>
  </si>
  <si>
    <t>außerbilanziell</t>
  </si>
  <si>
    <t>a</t>
  </si>
  <si>
    <t>Gewinnauswirkungen</t>
  </si>
  <si>
    <t>AfA § 7 Abs. 1, § 7a Abs. 9 EStG - Restwert-Verteilung</t>
  </si>
  <si>
    <t>IAB = Investitionsabzugsbetrag</t>
  </si>
  <si>
    <t>§ 7g Abs. 1 EStG  -  40% v. 6.000 €</t>
  </si>
  <si>
    <t>§ 7g Abs. 2 Satz 1 EStG</t>
  </si>
  <si>
    <t>Anschaffungskosten AfA - Bemessungsgrundlage</t>
  </si>
  <si>
    <t>AfA § 7 Abs. 1 EStG - 12,5% v. 6.000 €</t>
  </si>
  <si>
    <t>./. § 7g Abs. 2 Satz 2 EStG  40% v. 4.000 € (max. IAB)</t>
  </si>
  <si>
    <t>Sonder-AfA § 7g Abs. 5 EStG  -  20% v. 3.600 €</t>
  </si>
  <si>
    <t>AfA § 7 Abs. 1 EStG - 12,5% v. 3.600 €</t>
  </si>
  <si>
    <t>Summe IAB, Sonderabschreibung und reguläre AfA</t>
  </si>
  <si>
    <t>1 € Erinnerungswert</t>
  </si>
  <si>
    <t>Sonder-AfA § 7g Abs. 5 EStG  -  20% v. 6.000 € = 1.200 € x 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</si>
</sst>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" x14ac:knownFonts="1">
    <font>
      <sz val="10"/>
      <color theme="1"/>
      <name val="Century Gothic"/>
      <family val="2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14" fontId="1" fillId="0" borderId="0" xfId="0" applyNumberFormat="1" applyFont="1"/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3" fontId="1" fillId="0" borderId="0" xfId="0" applyNumberFormat="1" applyFont="1" applyBorder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opLeftCell="A10" workbookViewId="0">
      <selection activeCell="G6" sqref="G6"/>
    </sheetView>
  </sheetViews>
  <sheetFormatPr baseColWidth="10" defaultColWidth="11.453125" defaultRowHeight="13.5" x14ac:dyDescent="0.3"/>
  <cols>
    <col min="1" max="1" width="51.1796875" style="1" bestFit="1" customWidth="1"/>
    <col min="2" max="2" width="13.453125" style="1" customWidth="1"/>
    <col min="3" max="11" width="8.26953125" style="1" customWidth="1"/>
    <col min="12" max="16384" width="11.453125" style="1"/>
  </cols>
  <sheetData>
    <row r="2" spans="1:17" x14ac:dyDescent="0.3">
      <c r="A2" s="1" t="s">
        <v>10</v>
      </c>
    </row>
    <row r="3" spans="1:17" s="2" customFormat="1" x14ac:dyDescent="0.3">
      <c r="A3" s="2" t="s">
        <v>15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7" x14ac:dyDescent="0.3">
      <c r="C4" s="4"/>
      <c r="D4" s="4"/>
      <c r="E4" s="4"/>
      <c r="F4" s="4"/>
      <c r="G4" s="4"/>
      <c r="H4" s="4"/>
      <c r="I4" s="4"/>
      <c r="J4" s="4"/>
      <c r="K4" s="4"/>
    </row>
    <row r="5" spans="1:17" x14ac:dyDescent="0.3">
      <c r="A5" s="1" t="s">
        <v>16</v>
      </c>
      <c r="B5" s="5" t="s">
        <v>11</v>
      </c>
      <c r="C5" s="6">
        <v>-2400</v>
      </c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  <c r="Q5" s="7"/>
    </row>
    <row r="6" spans="1:17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</row>
    <row r="7" spans="1:17" x14ac:dyDescent="0.3">
      <c r="A7" s="1" t="s">
        <v>17</v>
      </c>
      <c r="B7" s="5" t="s">
        <v>11</v>
      </c>
      <c r="C7" s="6"/>
      <c r="D7" s="6">
        <v>2400</v>
      </c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</row>
    <row r="8" spans="1:17" x14ac:dyDescent="0.3">
      <c r="B8" s="7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7"/>
    </row>
    <row r="9" spans="1:17" x14ac:dyDescent="0.3">
      <c r="A9" s="1" t="s">
        <v>18</v>
      </c>
      <c r="B9" s="7">
        <v>6000</v>
      </c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  <c r="Q9" s="7"/>
    </row>
    <row r="10" spans="1:17" x14ac:dyDescent="0.3">
      <c r="A10" s="1" t="s">
        <v>20</v>
      </c>
      <c r="B10" s="8">
        <v>-2400</v>
      </c>
      <c r="C10" s="6"/>
      <c r="D10" s="6">
        <f>B10</f>
        <v>-2400</v>
      </c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7"/>
      <c r="Q10" s="7"/>
    </row>
    <row r="11" spans="1:17" x14ac:dyDescent="0.3">
      <c r="A11" s="1" t="s">
        <v>9</v>
      </c>
      <c r="B11" s="7">
        <f>SUM(B9:B10)</f>
        <v>3600</v>
      </c>
      <c r="C11" s="6"/>
      <c r="D11" s="6"/>
      <c r="E11" s="6"/>
      <c r="F11" s="6"/>
      <c r="G11" s="6"/>
      <c r="H11" s="6"/>
      <c r="I11" s="6"/>
      <c r="J11" s="6"/>
      <c r="K11" s="6"/>
      <c r="L11" s="7" t="s">
        <v>12</v>
      </c>
      <c r="M11" s="7"/>
      <c r="N11" s="7"/>
      <c r="O11" s="7"/>
      <c r="P11" s="7"/>
      <c r="Q11" s="7"/>
    </row>
    <row r="12" spans="1:17" x14ac:dyDescent="0.3">
      <c r="B12" s="7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  <c r="Q12" s="7"/>
    </row>
    <row r="13" spans="1:17" x14ac:dyDescent="0.3">
      <c r="A13" s="1" t="s">
        <v>21</v>
      </c>
      <c r="B13" s="7">
        <f>SUM(-$B11*20%)</f>
        <v>-720</v>
      </c>
      <c r="C13" s="6"/>
      <c r="D13" s="6">
        <f>B13</f>
        <v>-720</v>
      </c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  <c r="P13" s="7"/>
      <c r="Q13" s="7"/>
    </row>
    <row r="14" spans="1:17" x14ac:dyDescent="0.3">
      <c r="A14" s="1" t="s">
        <v>22</v>
      </c>
      <c r="B14" s="8">
        <f>SUM(-$B11*12.5%)</f>
        <v>-450</v>
      </c>
      <c r="C14" s="6"/>
      <c r="D14" s="6">
        <f>B14</f>
        <v>-450</v>
      </c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7"/>
      <c r="Q14" s="7"/>
    </row>
    <row r="15" spans="1:17" x14ac:dyDescent="0.3">
      <c r="A15" s="16">
        <v>37621</v>
      </c>
      <c r="B15" s="7">
        <f>SUM(B11:B14)</f>
        <v>2430</v>
      </c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  <c r="Q15" s="7"/>
    </row>
    <row r="16" spans="1:17" x14ac:dyDescent="0.3">
      <c r="B16" s="7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  <c r="Q16" s="7"/>
    </row>
    <row r="17" spans="1:17" x14ac:dyDescent="0.3">
      <c r="A17" s="1" t="s">
        <v>22</v>
      </c>
      <c r="B17" s="8">
        <f>SUM(-$B11*12.5%)</f>
        <v>-450</v>
      </c>
      <c r="C17" s="6"/>
      <c r="D17" s="6"/>
      <c r="E17" s="6">
        <f>D14</f>
        <v>-450</v>
      </c>
      <c r="F17" s="6"/>
      <c r="G17" s="6"/>
      <c r="H17" s="6"/>
      <c r="I17" s="6"/>
      <c r="J17" s="6"/>
      <c r="K17" s="6"/>
      <c r="L17" s="7"/>
      <c r="M17" s="7"/>
      <c r="N17" s="7"/>
      <c r="O17" s="7"/>
      <c r="P17" s="7"/>
      <c r="Q17" s="7"/>
    </row>
    <row r="18" spans="1:17" x14ac:dyDescent="0.3">
      <c r="A18" s="16">
        <v>37986</v>
      </c>
      <c r="B18" s="7">
        <f>SUM(B15:B17)</f>
        <v>1980</v>
      </c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  <c r="Q18" s="7"/>
    </row>
    <row r="19" spans="1:17" x14ac:dyDescent="0.3">
      <c r="B19" s="7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  <c r="Q19" s="7"/>
    </row>
    <row r="20" spans="1:17" x14ac:dyDescent="0.3">
      <c r="A20" s="1" t="s">
        <v>22</v>
      </c>
      <c r="B20" s="8">
        <f>B17</f>
        <v>-450</v>
      </c>
      <c r="C20" s="6"/>
      <c r="D20" s="6"/>
      <c r="E20" s="6"/>
      <c r="F20" s="6">
        <f>E17</f>
        <v>-450</v>
      </c>
      <c r="G20" s="6"/>
      <c r="H20" s="6"/>
      <c r="I20" s="6"/>
      <c r="J20" s="6"/>
      <c r="K20" s="6"/>
      <c r="L20" s="7"/>
      <c r="M20" s="7"/>
      <c r="N20" s="7"/>
      <c r="O20" s="7"/>
      <c r="P20" s="7"/>
      <c r="Q20" s="7"/>
    </row>
    <row r="21" spans="1:17" x14ac:dyDescent="0.3">
      <c r="A21" s="16">
        <v>38352</v>
      </c>
      <c r="B21" s="7">
        <f>SUM(B18:B20)</f>
        <v>1530</v>
      </c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  <c r="Q21" s="7"/>
    </row>
    <row r="22" spans="1:17" x14ac:dyDescent="0.3">
      <c r="A22" s="16"/>
      <c r="B22" s="7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  <c r="P22" s="7"/>
      <c r="Q22" s="7"/>
    </row>
    <row r="23" spans="1:17" x14ac:dyDescent="0.3">
      <c r="A23" s="1" t="s">
        <v>22</v>
      </c>
      <c r="B23" s="8">
        <f>B20</f>
        <v>-450</v>
      </c>
      <c r="C23" s="6"/>
      <c r="D23" s="6"/>
      <c r="E23" s="6"/>
      <c r="F23" s="6"/>
      <c r="G23" s="6">
        <f>F20</f>
        <v>-450</v>
      </c>
      <c r="H23" s="6"/>
      <c r="I23" s="6"/>
      <c r="J23" s="6"/>
      <c r="K23" s="6"/>
      <c r="L23" s="7"/>
      <c r="M23" s="7"/>
      <c r="N23" s="7"/>
      <c r="O23" s="7"/>
      <c r="P23" s="7"/>
      <c r="Q23" s="7"/>
    </row>
    <row r="24" spans="1:17" x14ac:dyDescent="0.3">
      <c r="A24" s="16">
        <v>38717</v>
      </c>
      <c r="B24" s="7">
        <f>SUM(B21:B23)</f>
        <v>1080</v>
      </c>
      <c r="C24" s="6"/>
      <c r="D24" s="6"/>
      <c r="E24" s="10"/>
      <c r="F24" s="11"/>
      <c r="G24" s="12"/>
      <c r="H24" s="6"/>
      <c r="I24" s="6"/>
      <c r="J24" s="6"/>
      <c r="K24" s="6"/>
      <c r="L24" s="7"/>
      <c r="M24" s="7"/>
      <c r="N24" s="7"/>
      <c r="O24" s="7"/>
      <c r="P24" s="7"/>
      <c r="Q24" s="7"/>
    </row>
    <row r="25" spans="1:17" x14ac:dyDescent="0.3">
      <c r="A25" s="9"/>
      <c r="B25" s="7"/>
      <c r="C25" s="6"/>
      <c r="D25" s="6"/>
      <c r="E25" s="6"/>
      <c r="F25" s="6"/>
      <c r="G25" s="6"/>
      <c r="H25" s="6"/>
      <c r="I25" s="6"/>
      <c r="J25" s="6"/>
      <c r="K25" s="6"/>
      <c r="L25" s="7"/>
      <c r="M25" s="7"/>
      <c r="N25" s="7"/>
      <c r="O25" s="7"/>
      <c r="P25" s="7"/>
      <c r="Q25" s="7"/>
    </row>
    <row r="26" spans="1:17" x14ac:dyDescent="0.3">
      <c r="A26" s="1" t="s">
        <v>22</v>
      </c>
      <c r="B26" s="8">
        <f>B23</f>
        <v>-450</v>
      </c>
      <c r="C26" s="6"/>
      <c r="D26" s="6"/>
      <c r="E26" s="6"/>
      <c r="F26" s="6"/>
      <c r="G26" s="6"/>
      <c r="H26" s="6">
        <f>G23</f>
        <v>-450</v>
      </c>
      <c r="I26" s="6"/>
      <c r="J26" s="6"/>
      <c r="K26" s="6"/>
      <c r="L26" s="7"/>
      <c r="M26" s="7"/>
      <c r="N26" s="7"/>
      <c r="O26" s="7"/>
      <c r="P26" s="7"/>
      <c r="Q26" s="7"/>
    </row>
    <row r="27" spans="1:17" x14ac:dyDescent="0.3">
      <c r="A27" s="16">
        <v>39082</v>
      </c>
      <c r="B27" s="7">
        <f>SUM(B24:B26)</f>
        <v>630</v>
      </c>
      <c r="C27" s="6"/>
      <c r="D27" s="6"/>
      <c r="E27" s="6"/>
      <c r="F27" s="6"/>
      <c r="G27" s="6"/>
      <c r="H27" s="6"/>
      <c r="I27" s="6"/>
      <c r="J27" s="6"/>
      <c r="K27" s="6"/>
      <c r="L27" s="7"/>
      <c r="M27" s="7"/>
      <c r="N27" s="7"/>
      <c r="O27" s="7"/>
      <c r="P27" s="7"/>
      <c r="Q27" s="7"/>
    </row>
    <row r="28" spans="1:17" x14ac:dyDescent="0.3">
      <c r="B28" s="7"/>
      <c r="C28" s="6"/>
      <c r="D28" s="6"/>
      <c r="E28" s="6"/>
      <c r="F28" s="6"/>
      <c r="G28" s="6"/>
      <c r="H28" s="6"/>
      <c r="I28" s="6"/>
      <c r="J28" s="6"/>
      <c r="K28" s="6"/>
      <c r="L28" s="7"/>
      <c r="M28" s="7"/>
      <c r="N28" s="7"/>
      <c r="O28" s="7"/>
      <c r="P28" s="7"/>
      <c r="Q28" s="7"/>
    </row>
    <row r="29" spans="1:17" x14ac:dyDescent="0.3">
      <c r="A29" s="1" t="s">
        <v>14</v>
      </c>
      <c r="B29" s="7">
        <f>SUM(-B27/3)</f>
        <v>-210</v>
      </c>
      <c r="C29" s="6"/>
      <c r="D29" s="6"/>
      <c r="E29" s="6"/>
      <c r="F29" s="6"/>
      <c r="G29" s="6"/>
      <c r="H29" s="4"/>
      <c r="I29" s="6">
        <f>$B29</f>
        <v>-210</v>
      </c>
      <c r="J29" s="6"/>
      <c r="K29" s="6"/>
      <c r="L29" s="7"/>
      <c r="M29" s="7"/>
      <c r="N29" s="7"/>
      <c r="O29" s="7"/>
      <c r="P29" s="7"/>
      <c r="Q29" s="7"/>
    </row>
    <row r="30" spans="1:17" x14ac:dyDescent="0.3">
      <c r="B30" s="7">
        <f>B29</f>
        <v>-210</v>
      </c>
      <c r="C30" s="6"/>
      <c r="D30" s="6"/>
      <c r="E30" s="6"/>
      <c r="F30" s="6"/>
      <c r="G30" s="6"/>
      <c r="H30" s="4"/>
      <c r="I30" s="6"/>
      <c r="J30" s="6">
        <f>$B30</f>
        <v>-210</v>
      </c>
      <c r="K30" s="6"/>
      <c r="L30" s="7"/>
      <c r="M30" s="7"/>
      <c r="N30" s="7"/>
      <c r="O30" s="7"/>
      <c r="P30" s="7"/>
      <c r="Q30" s="7"/>
    </row>
    <row r="31" spans="1:17" x14ac:dyDescent="0.3">
      <c r="A31" s="1" t="s">
        <v>24</v>
      </c>
      <c r="B31" s="7">
        <v>209</v>
      </c>
      <c r="C31" s="6"/>
      <c r="D31" s="6"/>
      <c r="E31" s="6"/>
      <c r="F31" s="6"/>
      <c r="G31" s="6"/>
      <c r="H31" s="4"/>
      <c r="I31" s="6"/>
      <c r="J31" s="6"/>
      <c r="K31" s="6">
        <v>-209</v>
      </c>
      <c r="L31" s="7"/>
      <c r="M31" s="7"/>
      <c r="N31" s="7"/>
      <c r="O31" s="7"/>
      <c r="P31" s="7"/>
      <c r="Q31" s="7"/>
    </row>
    <row r="32" spans="1:17" x14ac:dyDescent="0.3">
      <c r="B32" s="7"/>
      <c r="C32" s="6"/>
      <c r="D32" s="6"/>
      <c r="E32" s="6"/>
      <c r="F32" s="6"/>
      <c r="G32" s="6"/>
      <c r="H32" s="4"/>
      <c r="I32" s="6"/>
      <c r="J32" s="6"/>
      <c r="K32" s="6"/>
      <c r="L32" s="7"/>
      <c r="M32" s="7"/>
      <c r="N32" s="7"/>
      <c r="O32" s="7"/>
      <c r="P32" s="7"/>
      <c r="Q32" s="7"/>
    </row>
    <row r="33" spans="1:17" x14ac:dyDescent="0.3">
      <c r="B33" s="7"/>
      <c r="C33" s="6"/>
      <c r="D33" s="6"/>
      <c r="E33" s="6"/>
      <c r="F33" s="6"/>
      <c r="G33" s="6"/>
      <c r="H33" s="4"/>
      <c r="I33" s="6"/>
      <c r="J33" s="6"/>
      <c r="K33" s="6"/>
      <c r="L33" s="7"/>
      <c r="M33" s="7"/>
      <c r="N33" s="7"/>
      <c r="O33" s="7"/>
      <c r="P33" s="7"/>
      <c r="Q33" s="7"/>
    </row>
    <row r="34" spans="1:17" x14ac:dyDescent="0.3">
      <c r="B34" s="7"/>
      <c r="C34" s="6"/>
      <c r="D34" s="6"/>
      <c r="E34" s="6"/>
      <c r="F34" s="6"/>
      <c r="G34" s="6"/>
      <c r="H34" s="4"/>
      <c r="I34" s="6"/>
      <c r="J34" s="6"/>
      <c r="K34" s="6"/>
      <c r="L34" s="7"/>
      <c r="M34" s="7"/>
      <c r="N34" s="7"/>
      <c r="O34" s="7"/>
      <c r="P34" s="7"/>
      <c r="Q34" s="7"/>
    </row>
    <row r="35" spans="1:17" x14ac:dyDescent="0.3">
      <c r="A35" s="1" t="s">
        <v>13</v>
      </c>
      <c r="B35" s="7"/>
      <c r="C35" s="6">
        <f>SUM(C5:C34)</f>
        <v>-2400</v>
      </c>
      <c r="D35" s="6">
        <f t="shared" ref="D35:K35" si="0">SUM(D5:D34)</f>
        <v>-1170</v>
      </c>
      <c r="E35" s="6">
        <f t="shared" si="0"/>
        <v>-450</v>
      </c>
      <c r="F35" s="6">
        <f t="shared" si="0"/>
        <v>-450</v>
      </c>
      <c r="G35" s="6">
        <f t="shared" si="0"/>
        <v>-450</v>
      </c>
      <c r="H35" s="6">
        <f t="shared" si="0"/>
        <v>-450</v>
      </c>
      <c r="I35" s="6">
        <f t="shared" si="0"/>
        <v>-210</v>
      </c>
      <c r="J35" s="6">
        <f t="shared" si="0"/>
        <v>-210</v>
      </c>
      <c r="K35" s="6">
        <f t="shared" si="0"/>
        <v>-209</v>
      </c>
      <c r="L35" s="7"/>
      <c r="M35" s="7"/>
      <c r="N35" s="7"/>
      <c r="O35" s="7"/>
      <c r="P35" s="7"/>
      <c r="Q35" s="7"/>
    </row>
    <row r="36" spans="1:17" x14ac:dyDescent="0.3">
      <c r="A36" s="13" t="s">
        <v>23</v>
      </c>
      <c r="B36" s="7"/>
      <c r="C36" s="13"/>
      <c r="D36" s="13"/>
      <c r="E36" s="13"/>
      <c r="F36" s="13"/>
      <c r="G36" s="13"/>
      <c r="I36" s="14"/>
      <c r="J36" s="13"/>
      <c r="K36" s="13">
        <f>SUM(C35:K35)</f>
        <v>-5999</v>
      </c>
      <c r="L36" s="7"/>
      <c r="M36" s="7"/>
      <c r="N36" s="7"/>
      <c r="O36" s="7"/>
      <c r="P36" s="7"/>
      <c r="Q36" s="7"/>
    </row>
    <row r="37" spans="1:17" x14ac:dyDescent="0.3">
      <c r="B37" s="15"/>
      <c r="C37" s="15"/>
      <c r="D37" s="15"/>
      <c r="E37" s="15"/>
      <c r="F37" s="15"/>
      <c r="G37" s="15"/>
      <c r="H37" s="15"/>
      <c r="L37" s="15"/>
      <c r="M37" s="7"/>
      <c r="N37" s="7"/>
      <c r="O37" s="7"/>
      <c r="P37" s="7"/>
      <c r="Q37" s="7"/>
    </row>
    <row r="38" spans="1:17" x14ac:dyDescent="0.3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7"/>
      <c r="N38" s="7"/>
      <c r="O38" s="7"/>
      <c r="P38" s="7"/>
      <c r="Q38" s="7"/>
    </row>
    <row r="39" spans="1:17" x14ac:dyDescent="0.3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3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</sheetData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workbookViewId="0">
      <selection activeCell="A27" sqref="A27"/>
    </sheetView>
  </sheetViews>
  <sheetFormatPr baseColWidth="10" defaultColWidth="11.453125" defaultRowHeight="13.5" x14ac:dyDescent="0.3"/>
  <cols>
    <col min="1" max="1" width="57.7265625" style="1" bestFit="1" customWidth="1"/>
    <col min="2" max="2" width="13.453125" style="1" customWidth="1"/>
    <col min="3" max="11" width="8.26953125" style="1" customWidth="1"/>
    <col min="12" max="16384" width="11.453125" style="1"/>
  </cols>
  <sheetData>
    <row r="2" spans="1:17" x14ac:dyDescent="0.3">
      <c r="A2" s="1" t="s">
        <v>10</v>
      </c>
    </row>
    <row r="3" spans="1:17" s="2" customFormat="1" x14ac:dyDescent="0.3">
      <c r="A3" s="2" t="s">
        <v>15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7" x14ac:dyDescent="0.3">
      <c r="C4" s="4"/>
      <c r="D4" s="4"/>
      <c r="E4" s="4"/>
      <c r="F4" s="4"/>
      <c r="G4" s="4"/>
      <c r="H4" s="4"/>
      <c r="I4" s="4"/>
      <c r="J4" s="4"/>
      <c r="K4" s="4"/>
    </row>
    <row r="5" spans="1:17" x14ac:dyDescent="0.3">
      <c r="A5" s="1" t="s">
        <v>16</v>
      </c>
      <c r="B5" s="5" t="s">
        <v>11</v>
      </c>
      <c r="C5" s="6">
        <v>-2400</v>
      </c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  <c r="Q5" s="7"/>
    </row>
    <row r="6" spans="1:17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</row>
    <row r="7" spans="1:17" x14ac:dyDescent="0.3">
      <c r="A7" s="1" t="s">
        <v>17</v>
      </c>
      <c r="B7" s="5" t="s">
        <v>11</v>
      </c>
      <c r="C7" s="6"/>
      <c r="D7" s="6">
        <v>2400</v>
      </c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</row>
    <row r="8" spans="1:17" x14ac:dyDescent="0.3">
      <c r="B8" s="7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7"/>
    </row>
    <row r="9" spans="1:17" x14ac:dyDescent="0.3">
      <c r="A9" s="1" t="s">
        <v>18</v>
      </c>
      <c r="B9" s="7">
        <v>6000</v>
      </c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  <c r="Q9" s="7"/>
    </row>
    <row r="10" spans="1:17" x14ac:dyDescent="0.3">
      <c r="B10" s="7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7"/>
      <c r="Q10" s="7"/>
    </row>
    <row r="11" spans="1:17" x14ac:dyDescent="0.3">
      <c r="A11" s="1" t="s">
        <v>25</v>
      </c>
      <c r="B11" s="7">
        <v>-240</v>
      </c>
      <c r="C11" s="6"/>
      <c r="D11" s="6">
        <f>B11</f>
        <v>-240</v>
      </c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  <c r="Q11" s="7"/>
    </row>
    <row r="12" spans="1:17" x14ac:dyDescent="0.3">
      <c r="A12" s="1" t="s">
        <v>19</v>
      </c>
      <c r="B12" s="8">
        <f>SUM(-$B9*12.5%)</f>
        <v>-750</v>
      </c>
      <c r="C12" s="6"/>
      <c r="D12" s="6">
        <f>B12</f>
        <v>-750</v>
      </c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  <c r="Q12" s="7"/>
    </row>
    <row r="13" spans="1:17" x14ac:dyDescent="0.3">
      <c r="A13" s="16">
        <v>37621</v>
      </c>
      <c r="B13" s="7">
        <f>SUM(B9+B11+B12)</f>
        <v>5010</v>
      </c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  <c r="P13" s="7"/>
      <c r="Q13" s="7"/>
    </row>
    <row r="14" spans="1:17" x14ac:dyDescent="0.3">
      <c r="B14" s="7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7"/>
      <c r="Q14" s="7"/>
    </row>
    <row r="15" spans="1:17" x14ac:dyDescent="0.3">
      <c r="A15" s="1" t="s">
        <v>25</v>
      </c>
      <c r="B15" s="7">
        <f>B11</f>
        <v>-240</v>
      </c>
      <c r="C15" s="6"/>
      <c r="D15" s="6"/>
      <c r="E15" s="6">
        <f>D11</f>
        <v>-240</v>
      </c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  <c r="Q15" s="7"/>
    </row>
    <row r="16" spans="1:17" x14ac:dyDescent="0.3">
      <c r="A16" s="1" t="s">
        <v>19</v>
      </c>
      <c r="B16" s="8">
        <f>B12</f>
        <v>-750</v>
      </c>
      <c r="C16" s="6"/>
      <c r="D16" s="6"/>
      <c r="E16" s="6">
        <f>D12</f>
        <v>-750</v>
      </c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  <c r="Q16" s="7"/>
    </row>
    <row r="17" spans="1:17" x14ac:dyDescent="0.3">
      <c r="A17" s="16">
        <v>37986</v>
      </c>
      <c r="B17" s="7">
        <f>SUM(B13+B15+B16)</f>
        <v>4020</v>
      </c>
      <c r="C17" s="6"/>
      <c r="D17" s="6"/>
      <c r="E17" s="6"/>
      <c r="F17" s="6"/>
      <c r="G17" s="6"/>
      <c r="H17" s="6"/>
      <c r="I17" s="6"/>
      <c r="J17" s="6"/>
      <c r="K17" s="6"/>
      <c r="L17" s="7"/>
      <c r="M17" s="7"/>
      <c r="N17" s="7"/>
      <c r="O17" s="7"/>
      <c r="P17" s="7"/>
      <c r="Q17" s="7"/>
    </row>
    <row r="18" spans="1:17" x14ac:dyDescent="0.3">
      <c r="B18" s="7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  <c r="Q18" s="7"/>
    </row>
    <row r="19" spans="1:17" x14ac:dyDescent="0.3">
      <c r="A19" s="1" t="s">
        <v>25</v>
      </c>
      <c r="B19" s="7">
        <f>B15</f>
        <v>-240</v>
      </c>
      <c r="C19" s="6"/>
      <c r="D19" s="6"/>
      <c r="E19" s="6"/>
      <c r="F19" s="6">
        <f>E15</f>
        <v>-240</v>
      </c>
      <c r="G19" s="6"/>
      <c r="H19" s="6"/>
      <c r="I19" s="6"/>
      <c r="J19" s="6"/>
      <c r="K19" s="6"/>
      <c r="L19" s="7"/>
      <c r="M19" s="7"/>
      <c r="N19" s="7"/>
      <c r="O19" s="7"/>
      <c r="P19" s="7"/>
      <c r="Q19" s="7"/>
    </row>
    <row r="20" spans="1:17" x14ac:dyDescent="0.3">
      <c r="A20" s="1" t="s">
        <v>19</v>
      </c>
      <c r="B20" s="8">
        <f>B16</f>
        <v>-750</v>
      </c>
      <c r="C20" s="6"/>
      <c r="D20" s="6"/>
      <c r="E20" s="6"/>
      <c r="F20" s="6">
        <f>E16</f>
        <v>-750</v>
      </c>
      <c r="G20" s="6"/>
      <c r="H20" s="6"/>
      <c r="I20" s="6"/>
      <c r="J20" s="6"/>
      <c r="K20" s="6"/>
      <c r="L20" s="7"/>
      <c r="M20" s="7"/>
      <c r="N20" s="7"/>
      <c r="O20" s="7"/>
      <c r="P20" s="7"/>
      <c r="Q20" s="7"/>
    </row>
    <row r="21" spans="1:17" x14ac:dyDescent="0.3">
      <c r="A21" s="16">
        <v>38352</v>
      </c>
      <c r="B21" s="7">
        <f>SUM(B17+B19+B20)</f>
        <v>3030</v>
      </c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  <c r="Q21" s="7"/>
    </row>
    <row r="22" spans="1:17" x14ac:dyDescent="0.3">
      <c r="B22" s="7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  <c r="P22" s="7"/>
      <c r="Q22" s="7"/>
    </row>
    <row r="23" spans="1:17" x14ac:dyDescent="0.3">
      <c r="A23" s="1" t="s">
        <v>25</v>
      </c>
      <c r="B23" s="7">
        <f>B19</f>
        <v>-240</v>
      </c>
      <c r="C23" s="6"/>
      <c r="D23" s="6"/>
      <c r="E23" s="6"/>
      <c r="F23" s="6"/>
      <c r="G23" s="6">
        <f>F19</f>
        <v>-240</v>
      </c>
      <c r="H23" s="6"/>
      <c r="I23" s="6"/>
      <c r="J23" s="6"/>
      <c r="K23" s="6"/>
      <c r="L23" s="7"/>
      <c r="M23" s="7"/>
      <c r="N23" s="7"/>
      <c r="O23" s="7"/>
      <c r="P23" s="7"/>
      <c r="Q23" s="7"/>
    </row>
    <row r="24" spans="1:17" x14ac:dyDescent="0.3">
      <c r="A24" s="1" t="s">
        <v>19</v>
      </c>
      <c r="B24" s="8">
        <f>B20</f>
        <v>-750</v>
      </c>
      <c r="C24" s="6"/>
      <c r="D24" s="6"/>
      <c r="E24" s="6"/>
      <c r="F24" s="6"/>
      <c r="G24" s="6">
        <f>F20</f>
        <v>-750</v>
      </c>
      <c r="H24" s="6"/>
      <c r="I24" s="6"/>
      <c r="J24" s="6"/>
      <c r="K24" s="6"/>
      <c r="L24" s="7"/>
      <c r="M24" s="7"/>
      <c r="N24" s="7"/>
      <c r="O24" s="7"/>
      <c r="P24" s="7"/>
      <c r="Q24" s="7"/>
    </row>
    <row r="25" spans="1:17" x14ac:dyDescent="0.3">
      <c r="A25" s="16">
        <v>38717</v>
      </c>
      <c r="B25" s="7">
        <f>SUM(B21+B23+B24)</f>
        <v>2040</v>
      </c>
      <c r="C25" s="6"/>
      <c r="D25" s="6"/>
      <c r="E25" s="10"/>
      <c r="F25" s="11"/>
      <c r="G25" s="12"/>
      <c r="H25" s="6"/>
      <c r="I25" s="6"/>
      <c r="J25" s="6"/>
      <c r="K25" s="6"/>
      <c r="L25" s="7"/>
      <c r="M25" s="7"/>
      <c r="N25" s="7"/>
      <c r="O25" s="7"/>
      <c r="P25" s="7"/>
      <c r="Q25" s="7"/>
    </row>
    <row r="26" spans="1:17" x14ac:dyDescent="0.3">
      <c r="A26" s="9"/>
      <c r="B26" s="7"/>
      <c r="C26" s="6"/>
      <c r="D26" s="6"/>
      <c r="E26" s="10"/>
      <c r="F26" s="11"/>
      <c r="G26" s="12"/>
      <c r="H26" s="6"/>
      <c r="I26" s="6"/>
      <c r="J26" s="6"/>
      <c r="K26" s="6"/>
      <c r="L26" s="7"/>
      <c r="M26" s="7"/>
      <c r="N26" s="7"/>
      <c r="O26" s="7"/>
      <c r="P26" s="7"/>
      <c r="Q26" s="7"/>
    </row>
    <row r="27" spans="1:17" x14ac:dyDescent="0.3">
      <c r="A27" s="1" t="s">
        <v>25</v>
      </c>
      <c r="B27" s="7">
        <f>B23</f>
        <v>-240</v>
      </c>
      <c r="C27" s="6"/>
      <c r="D27" s="6"/>
      <c r="E27" s="6"/>
      <c r="F27" s="6"/>
      <c r="G27" s="6"/>
      <c r="H27" s="6">
        <f>G23</f>
        <v>-240</v>
      </c>
      <c r="I27" s="6"/>
      <c r="J27" s="6"/>
      <c r="K27" s="6"/>
      <c r="L27" s="7"/>
      <c r="M27" s="7"/>
      <c r="N27" s="7"/>
      <c r="O27" s="7"/>
      <c r="P27" s="7"/>
      <c r="Q27" s="7"/>
    </row>
    <row r="28" spans="1:17" x14ac:dyDescent="0.3">
      <c r="A28" s="1" t="s">
        <v>19</v>
      </c>
      <c r="B28" s="8">
        <f>B24</f>
        <v>-750</v>
      </c>
      <c r="C28" s="6"/>
      <c r="D28" s="6"/>
      <c r="E28" s="6"/>
      <c r="F28" s="6"/>
      <c r="G28" s="6"/>
      <c r="H28" s="6">
        <f>G24</f>
        <v>-750</v>
      </c>
      <c r="I28" s="6"/>
      <c r="J28" s="6"/>
      <c r="K28" s="6"/>
      <c r="L28" s="7"/>
      <c r="M28" s="7"/>
      <c r="N28" s="7"/>
      <c r="O28" s="7"/>
      <c r="P28" s="7"/>
      <c r="Q28" s="7"/>
    </row>
    <row r="29" spans="1:17" x14ac:dyDescent="0.3">
      <c r="A29" s="16">
        <v>39082</v>
      </c>
      <c r="B29" s="7">
        <f>SUM(B25+B27+B28)</f>
        <v>1050</v>
      </c>
      <c r="C29" s="6"/>
      <c r="D29" s="6"/>
      <c r="E29" s="6"/>
      <c r="F29" s="6"/>
      <c r="G29" s="6"/>
      <c r="H29" s="6"/>
      <c r="I29" s="6"/>
      <c r="J29" s="6"/>
      <c r="K29" s="6"/>
      <c r="L29" s="7"/>
      <c r="M29" s="7"/>
      <c r="N29" s="7"/>
      <c r="O29" s="7"/>
      <c r="P29" s="7"/>
      <c r="Q29" s="7"/>
    </row>
    <row r="30" spans="1:17" x14ac:dyDescent="0.3">
      <c r="B30" s="7"/>
      <c r="C30" s="6"/>
      <c r="D30" s="6"/>
      <c r="E30" s="6"/>
      <c r="F30" s="6"/>
      <c r="G30" s="6"/>
      <c r="H30" s="6"/>
      <c r="I30" s="6"/>
      <c r="J30" s="6"/>
      <c r="K30" s="6"/>
      <c r="L30" s="7"/>
      <c r="M30" s="7"/>
      <c r="N30" s="7"/>
      <c r="O30" s="7"/>
      <c r="P30" s="7"/>
      <c r="Q30" s="7"/>
    </row>
    <row r="31" spans="1:17" x14ac:dyDescent="0.3">
      <c r="A31" s="1" t="s">
        <v>14</v>
      </c>
      <c r="B31" s="7">
        <f>SUM(-B29/3)</f>
        <v>-350</v>
      </c>
      <c r="C31" s="6"/>
      <c r="D31" s="6"/>
      <c r="E31" s="6"/>
      <c r="F31" s="6"/>
      <c r="G31" s="6"/>
      <c r="H31" s="4"/>
      <c r="I31" s="6">
        <f>$B31</f>
        <v>-350</v>
      </c>
      <c r="J31" s="6"/>
      <c r="K31" s="6"/>
      <c r="L31" s="7"/>
      <c r="M31" s="7"/>
      <c r="N31" s="7"/>
      <c r="O31" s="7"/>
      <c r="P31" s="7"/>
      <c r="Q31" s="7"/>
    </row>
    <row r="32" spans="1:17" x14ac:dyDescent="0.3">
      <c r="B32" s="7">
        <f>B31</f>
        <v>-350</v>
      </c>
      <c r="C32" s="6"/>
      <c r="D32" s="6"/>
      <c r="E32" s="6"/>
      <c r="F32" s="6"/>
      <c r="G32" s="6"/>
      <c r="H32" s="4"/>
      <c r="I32" s="6"/>
      <c r="J32" s="6">
        <f>$B32</f>
        <v>-350</v>
      </c>
      <c r="K32" s="6"/>
      <c r="L32" s="7"/>
      <c r="M32" s="7"/>
      <c r="N32" s="7"/>
      <c r="O32" s="7"/>
      <c r="P32" s="7"/>
      <c r="Q32" s="7"/>
    </row>
    <row r="33" spans="1:17" x14ac:dyDescent="0.3">
      <c r="A33" s="1" t="s">
        <v>24</v>
      </c>
      <c r="B33" s="7">
        <v>-349</v>
      </c>
      <c r="C33" s="6"/>
      <c r="D33" s="6"/>
      <c r="E33" s="6"/>
      <c r="F33" s="6"/>
      <c r="G33" s="6"/>
      <c r="H33" s="4"/>
      <c r="I33" s="6"/>
      <c r="J33" s="6"/>
      <c r="K33" s="6">
        <f>$B33</f>
        <v>-349</v>
      </c>
      <c r="L33" s="7"/>
      <c r="M33" s="7"/>
      <c r="N33" s="7"/>
      <c r="O33" s="7"/>
      <c r="P33" s="7"/>
      <c r="Q33" s="7"/>
    </row>
    <row r="34" spans="1:17" x14ac:dyDescent="0.3">
      <c r="B34" s="7"/>
      <c r="C34" s="6"/>
      <c r="D34" s="6"/>
      <c r="E34" s="6"/>
      <c r="F34" s="6"/>
      <c r="G34" s="6"/>
      <c r="H34" s="4"/>
      <c r="I34" s="6"/>
      <c r="J34" s="6"/>
      <c r="K34" s="6"/>
      <c r="L34" s="7"/>
      <c r="M34" s="7"/>
      <c r="N34" s="7"/>
      <c r="O34" s="7"/>
      <c r="P34" s="7"/>
      <c r="Q34" s="7"/>
    </row>
    <row r="35" spans="1:17" x14ac:dyDescent="0.3">
      <c r="B35" s="7"/>
      <c r="C35" s="6"/>
      <c r="D35" s="6"/>
      <c r="E35" s="6"/>
      <c r="F35" s="6"/>
      <c r="G35" s="6"/>
      <c r="H35" s="4"/>
      <c r="I35" s="6"/>
      <c r="J35" s="6"/>
      <c r="K35" s="6"/>
      <c r="L35" s="7"/>
      <c r="M35" s="7"/>
      <c r="N35" s="7"/>
      <c r="O35" s="7"/>
      <c r="P35" s="7"/>
      <c r="Q35" s="7"/>
    </row>
    <row r="36" spans="1:17" x14ac:dyDescent="0.3">
      <c r="B36" s="7"/>
      <c r="C36" s="6"/>
      <c r="D36" s="6"/>
      <c r="E36" s="6"/>
      <c r="F36" s="6"/>
      <c r="G36" s="6"/>
      <c r="H36" s="4"/>
      <c r="I36" s="6"/>
      <c r="J36" s="6"/>
      <c r="K36" s="6"/>
      <c r="L36" s="7"/>
      <c r="M36" s="7"/>
      <c r="N36" s="7"/>
      <c r="O36" s="7"/>
      <c r="P36" s="7"/>
      <c r="Q36" s="7"/>
    </row>
    <row r="37" spans="1:17" x14ac:dyDescent="0.3">
      <c r="A37" s="1" t="s">
        <v>13</v>
      </c>
      <c r="B37" s="7"/>
      <c r="C37" s="6">
        <f>SUM(C5:C36)</f>
        <v>-2400</v>
      </c>
      <c r="D37" s="6">
        <f t="shared" ref="D37:K37" si="0">SUM(D5:D36)</f>
        <v>1410</v>
      </c>
      <c r="E37" s="6">
        <f t="shared" si="0"/>
        <v>-990</v>
      </c>
      <c r="F37" s="6">
        <f t="shared" si="0"/>
        <v>-990</v>
      </c>
      <c r="G37" s="6">
        <f t="shared" si="0"/>
        <v>-990</v>
      </c>
      <c r="H37" s="6">
        <f t="shared" si="0"/>
        <v>-990</v>
      </c>
      <c r="I37" s="6">
        <f t="shared" si="0"/>
        <v>-350</v>
      </c>
      <c r="J37" s="6">
        <f t="shared" si="0"/>
        <v>-350</v>
      </c>
      <c r="K37" s="6">
        <f t="shared" si="0"/>
        <v>-349</v>
      </c>
      <c r="L37" s="7"/>
      <c r="M37" s="7"/>
      <c r="N37" s="7"/>
      <c r="O37" s="7"/>
      <c r="P37" s="7"/>
      <c r="Q37" s="7"/>
    </row>
    <row r="38" spans="1:17" x14ac:dyDescent="0.3">
      <c r="A38" s="13" t="s">
        <v>23</v>
      </c>
      <c r="B38" s="7"/>
      <c r="C38" s="13"/>
      <c r="D38" s="13"/>
      <c r="E38" s="13"/>
      <c r="F38" s="13"/>
      <c r="G38" s="13"/>
      <c r="H38" s="13"/>
      <c r="I38" s="14"/>
      <c r="J38" s="13"/>
      <c r="K38" s="13">
        <f>SUM(C37:K37)</f>
        <v>-5999</v>
      </c>
      <c r="L38" s="7"/>
      <c r="M38" s="7"/>
      <c r="N38" s="7"/>
      <c r="O38" s="7"/>
      <c r="P38" s="7"/>
      <c r="Q38" s="7"/>
    </row>
    <row r="39" spans="1:17" x14ac:dyDescent="0.3">
      <c r="B39" s="15"/>
      <c r="C39" s="15"/>
      <c r="D39" s="15"/>
      <c r="E39" s="15"/>
      <c r="F39" s="15"/>
      <c r="G39" s="15"/>
      <c r="H39" s="15"/>
      <c r="L39" s="15"/>
      <c r="M39" s="7"/>
      <c r="N39" s="7"/>
      <c r="O39" s="7"/>
      <c r="P39" s="7"/>
      <c r="Q39" s="7"/>
    </row>
    <row r="40" spans="1:17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7"/>
      <c r="N40" s="7"/>
      <c r="O40" s="7"/>
      <c r="P40" s="7"/>
      <c r="Q40" s="7"/>
    </row>
    <row r="41" spans="1:17" x14ac:dyDescent="0.3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</sheetData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 1</vt:lpstr>
      <vt:lpstr>Beispiel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Preisinger, Sabrina</cp:lastModifiedBy>
  <cp:lastPrinted>2017-08-31T09:08:51Z</cp:lastPrinted>
  <dcterms:created xsi:type="dcterms:W3CDTF">2017-08-18T08:28:41Z</dcterms:created>
  <dcterms:modified xsi:type="dcterms:W3CDTF">2017-12-14T10:16:50Z</dcterms:modified>
</cp:coreProperties>
</file>